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defaultThemeVersion="124226"/>
  <bookViews>
    <workbookView xWindow="-120" yWindow="-120" windowWidth="29040" windowHeight="15840"/>
  </bookViews>
  <sheets>
    <sheet name="Лист" sheetId="1" r:id="rId1"/>
  </sheets>
  <definedNames>
    <definedName name="ит">Лист!#REF!</definedName>
    <definedName name="_xlnm.Print_Area" localSheetId="0">Лист!$A$1:$I$21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 i="1" l="1"/>
  <c r="I12" i="1"/>
  <c r="I6" i="1" l="1"/>
  <c r="I9" i="1"/>
  <c r="I10" i="1"/>
  <c r="I11" i="1"/>
  <c r="I20" i="1"/>
  <c r="I19" i="1"/>
  <c r="I18" i="1"/>
  <c r="I17" i="1"/>
  <c r="I16" i="1"/>
  <c r="I15" i="1"/>
  <c r="I14" i="1"/>
  <c r="I13" i="1"/>
  <c r="I8" i="1"/>
  <c r="I7" i="1"/>
  <c r="I5" i="1"/>
  <c r="I21" i="1" l="1"/>
  <c r="I23" i="1" s="1"/>
</calcChain>
</file>

<file path=xl/sharedStrings.xml><?xml version="1.0" encoding="utf-8"?>
<sst xmlns="http://schemas.openxmlformats.org/spreadsheetml/2006/main" count="59" uniqueCount="45">
  <si>
    <t>№ п/п</t>
  </si>
  <si>
    <t>Наименование</t>
  </si>
  <si>
    <t>Технические характеристики</t>
  </si>
  <si>
    <t>Изображение</t>
  </si>
  <si>
    <t>Ед.изм.</t>
  </si>
  <si>
    <t>Кол-во</t>
  </si>
  <si>
    <t>Набор офисной мебели для руководителя</t>
  </si>
  <si>
    <t>ВСЕГО СТОИМОСТЬ:</t>
  </si>
  <si>
    <t>Диван 3х местный</t>
  </si>
  <si>
    <t>шт</t>
  </si>
  <si>
    <t>шт.</t>
  </si>
  <si>
    <t>Стол журнальный</t>
  </si>
  <si>
    <t>Стол журнальный  (1200х550х520мм) изготовлен из каркаса 40х20. Крышка изготовлен  из стекло 8мм торцы  обработан кромкой.</t>
  </si>
  <si>
    <t>Шкаф металлический</t>
  </si>
  <si>
    <t>Цена</t>
  </si>
  <si>
    <t>Сумма</t>
  </si>
  <si>
    <t>Пуфик</t>
  </si>
  <si>
    <t>Шкаф комбинированный изготовлен из высококачественного ЛМДФ шагрен. Шкаф предназначен для одежды. Крышка шкафа толщ. 36 мм, остальные части 16 мм, торцы обработаны  2мм ПВХ.
Шкаф имеет 2 полки, высотой 30 см (с сверху 30см и снизу 30 см  шкафа) и оснащен штангой, предназначенной для вешалок.
Цвет белый
Размер:900х500х2080мм.</t>
  </si>
  <si>
    <t>Тумба мобильная (800х400х870мм): изготовлен из высококачественного ЛМДФ шагрен. Крышка тумбы толщ. 36мм, остальные части 18 мм, торцы обработаны  2мм ПВХ. 
Шкаф имеет 1 полкa.
Цвет белый.</t>
  </si>
  <si>
    <r>
      <t xml:space="preserve">Пуфик (1400х500х460мм): 
Пуфик изготовлен из МДФ и деревянных брусков, и использована поролон 25 плотности, кож. зам 580гр плотности .  
Цвет: светло серый  (RGB: 192;192,192. Hex.:C0C0C0)
Пуфик должен выглядеть как на рисунке.
</t>
    </r>
    <r>
      <rPr>
        <b/>
        <i/>
        <sz val="14"/>
        <color indexed="8"/>
        <rFont val="Times New Roman"/>
        <family val="1"/>
        <charset val="204"/>
      </rPr>
      <t xml:space="preserve">
Особые условия</t>
    </r>
    <r>
      <rPr>
        <i/>
        <sz val="14"/>
        <color indexed="8"/>
        <rFont val="Times New Roman"/>
        <family val="1"/>
        <charset val="204"/>
      </rPr>
      <t xml:space="preserve">: Пуфик должен выглядеть как на рисунке. </t>
    </r>
  </si>
  <si>
    <r>
      <t xml:space="preserve">Диван 3х местный (2150х700х850мм)  изготовлен из МДФ и деревянных брусков, и использована поролон 25 плотности, кож.зам 580гр плотности. Каркас дивана изготовлен хромированного каркаса 40х20мм.
Цвет: светло серий  (RGB: 192;192,192. Hex.:C0C0C0)
</t>
    </r>
    <r>
      <rPr>
        <b/>
        <i/>
        <sz val="14"/>
        <color indexed="8"/>
        <rFont val="Times New Roman"/>
        <family val="1"/>
        <charset val="204"/>
      </rPr>
      <t>Особые условия</t>
    </r>
    <r>
      <rPr>
        <i/>
        <sz val="14"/>
        <color indexed="8"/>
        <rFont val="Times New Roman"/>
        <family val="1"/>
        <charset val="204"/>
      </rPr>
      <t xml:space="preserve">: Диван 3х местный должен выглядеть как на рисунке. </t>
    </r>
  </si>
  <si>
    <t>Стойка ресепшн (2000х600х1200мм)</t>
  </si>
  <si>
    <t>кт</t>
  </si>
  <si>
    <r>
      <t xml:space="preserve">В набор входит:
- Стол рабочий (1800х800х800мм)-1 шт;
- Стол приставка (1100х600х770мм)-1 шт;
- Шкаф книжный (1800х450х1800мм)-1 шт;
- Тумба выкатная -1 шт;
- Тумба мобильная (900х500х770мм)-1 шт;
Цвет стульев: светло серый  (RGB: 192;192,192. Hex.:C0C0C0), осталных белый.
Набор изготовлен из высококачественного ЛМДФ (шагрен), толщена крышки и боковые части цельные 48/31/16 мм. Стыки собирается Штифт для минификса двойной 68мм / М.fiх Double ended axle. Все торцы обработаны 2мм ПВХ кромкой.
</t>
    </r>
    <r>
      <rPr>
        <b/>
        <sz val="14"/>
        <color indexed="8"/>
        <rFont val="Times New Roman"/>
        <family val="1"/>
        <charset val="204"/>
      </rPr>
      <t>Особые условия</t>
    </r>
    <r>
      <rPr>
        <sz val="14"/>
        <color indexed="8"/>
        <rFont val="Times New Roman"/>
        <family val="1"/>
        <charset val="204"/>
      </rPr>
      <t xml:space="preserve">: Набор офисной мебели для руководителя должен выглядеть как на рисунке. </t>
    </r>
  </si>
  <si>
    <t>Шкаф книжный (800х500х2080мм) : изготовлен из высококачественного ЛМДФ шагрен. Шкаф предназначен для документов. Крышка шкафа толщ. 36 мм, остальные части 18 мм, торцы обработаны  2мм ПВХ, . 
Шкаф имеет 5 полки.
Цвет белый
Размер:800х500х2080мм.</t>
  </si>
  <si>
    <t>Шкаф комбинированный (900х500х2080мм)</t>
  </si>
  <si>
    <t>Тумба мобильная  (800х400х870мм)</t>
  </si>
  <si>
    <t>Шкаф книжный (800х400х2080мм)</t>
  </si>
  <si>
    <t>Стол офисный (10720х950х1450мм)</t>
  </si>
  <si>
    <t>Стол офисный (5360х950х1450мм)</t>
  </si>
  <si>
    <t>Стол офисный (8040х950х1450мм)</t>
  </si>
  <si>
    <t>Bankning Qo`qon BXM ma’muriy binosini mеbеllar bilan jihozlash bo`yicha ro‘yxat</t>
  </si>
  <si>
    <t xml:space="preserve">Стул посетительский
Тип : Кресло для посетителя.
Максимальная нагрузка:   140 кг.
Основание:   Металлическая  хромированная каркас Особенности:  Подлокотники
Цвет: По договор
Корпус: Металлическая хромированная каркас (S).
Обивка: Искусственная кожа (V)
</t>
  </si>
  <si>
    <t>Стул посетительский</t>
  </si>
  <si>
    <t>Офисное кресло</t>
  </si>
  <si>
    <t>Кресло для посетителя</t>
  </si>
  <si>
    <t xml:space="preserve">Офисное кресло
Тип :    Кресло для руководителя.
Максимальная нагрузка:   140 кг.
Регулировки: Высота сиденья, Угол наклона спинки
Основание:  Металлическая хромированная крестовина с роликами
Особенности:  Подлокотники, Механизм качания, Механизм фиксации
Цвет: по договор
Корпус: Металлическая хромированная база.
Обивка: Искусственная кожа (V)
</t>
  </si>
  <si>
    <r>
      <t xml:space="preserve">Офисное кресло
Тип: Кресло для персонала. 
Максимальная нагрузка: 140 кг
Весь кресла: 15 кг.
Регулировки: Высота сиденья, Угол наклона спинки,  Газлифт.
Основание: Металлическая хромированная крестовина с роликами.
Особенности: Подлокотники, механизм качания, механизм фиксации в любом положении.
Цвет: светло серый. (RGB: 192;192,192. Hex.:C0C0C0)
Корпус: Металлическая хромированная база.
Обивка: Искусственная кожа, кож.зам 580гр плотности.
</t>
    </r>
    <r>
      <rPr>
        <b/>
        <sz val="14"/>
        <color indexed="8"/>
        <rFont val="Times New Roman"/>
        <family val="1"/>
        <charset val="204"/>
      </rPr>
      <t>Особые условия</t>
    </r>
    <r>
      <rPr>
        <sz val="14"/>
        <color indexed="8"/>
        <rFont val="Times New Roman"/>
        <family val="1"/>
        <charset val="204"/>
      </rPr>
      <t xml:space="preserve">: Кресло для клиентов должно выглядеть как на рисунке.
Кресло должно иметь несколько регулировок, возможность качания в небольшом диапазоне ( до 40 градусов) и фиксатор угла наклона кресла в любом положении.
С правой стороны сидящего, располагается рычаг для регулировки высоты положения сидения относительно уровня пола (управление газпатроном или газлифтом) а с левой стороны рычаг фиксации угла кресла в удобном для сидячего положении. В передней части, механизм снабжён винтом регулировки усилия отклонения сидения и спинки. При вращении винта по часовой стрелке затягивается скрытая под ним пружина, увеличивая её жесткость, и, как следствие, усилие, которое надо приложить для качания. Это сделано для того, чтобы подстроиться под вес сидящего. </t>
    </r>
  </si>
  <si>
    <r>
      <rPr>
        <b/>
        <sz val="14"/>
        <color indexed="8"/>
        <rFont val="Times New Roman"/>
        <family val="1"/>
        <charset val="204"/>
      </rPr>
      <t>Кресло для посетителя
Тип</t>
    </r>
    <r>
      <rPr>
        <sz val="14"/>
        <color indexed="8"/>
        <rFont val="Times New Roman"/>
        <family val="1"/>
        <charset val="204"/>
      </rPr>
      <t xml:space="preserve">:Кресло для клиентов. 
Максимальная нагрузка: 140 кг
Цвет: светло серый  (RGB: 192;192,192. Hex.:C0C0C0)
Особенности: подлокотники, качания.
Корпус: Металлическая хромированная база.
Обивка: Искусственная кожа, кож.зам 580гр плотности.
</t>
    </r>
    <r>
      <rPr>
        <b/>
        <i/>
        <sz val="14"/>
        <color indexed="8"/>
        <rFont val="Times New Roman"/>
        <family val="1"/>
        <charset val="204"/>
      </rPr>
      <t>Особые условия:</t>
    </r>
    <r>
      <rPr>
        <i/>
        <sz val="14"/>
        <color indexed="8"/>
        <rFont val="Times New Roman"/>
        <family val="1"/>
        <charset val="204"/>
      </rPr>
      <t xml:space="preserve"> Кресло для клиентов должно выглядеть как на рисунке.</t>
    </r>
  </si>
  <si>
    <t>Шкаф металлический (800х450х1900мм): изготовлен из трубы ст.25*25*1,0*6000 мм цельносварным каркасом. Задний экран, дно и крышка шкафа обшита из холоднокатаного металлического листа, толщиной 1,5 мм. Шкаф имеет пять отдельных равных отсеков. В дверцы металлического шкафа установлены дополнительные шпингалеты, металлические ушки для наружного навесного замка, а так же установлены ушки для пломбировки. Все сварные работы ведутся омедненной сварочной проволокой d=1,0 мм в углекислой среде. Шкаф металлический покрывается полимерно-порошковой краской. Нижней части, в ножке шкафа устанавливается полиэтиленовые заглушки (подпятники).
Цвет: белый</t>
  </si>
  <si>
    <t>Texnik topshiriqqa 
1-ilova</t>
  </si>
  <si>
    <r>
      <t>Стол рабочий (8040х950х1450мм) для операторов на 6 человек. Стол изготовлен из высококачественного ЛМДФ. Толщина столешницы стола 32 мм цельная. Остальные части 
32/16 мм. Все торцы стола обработаны 2х мм кромкой ПВХ. Цвет передней стороны стола должен быть дубовым (светло коричневым).  (</t>
    </r>
    <r>
      <rPr>
        <sz val="15"/>
        <color indexed="8"/>
        <rFont val="Times New Roman"/>
        <family val="1"/>
        <charset val="204"/>
      </rPr>
      <t>обратите внимание на рисунок). Каждая рабочая зона ограждена стеклянной перегородкой, толщина стекло 8 мм, стекло. Высота стекла должна быть 145 см, а ширина-80 см. Стекло должно выступать наружу на 30 см от передней части стола.Cтеклянные перегородки должны быть обработаны пескоструями. Передняя часть стекла с выступом должна выбита (пескоструй) узором бренда банка. Края стеклянных перегородок должны быть гладкими и безопасными для использования. Угловые части стеклянных перегородок должны быть округлены (в форме полуовала). Часть стеклянных перегородок, выступающая с лицевой стороны стола, должна быть дополнительно закреплена во избежание повреждения при внезапном касании стеклянного барьера ногой. К каждому столу прилагается тумба универсальная (1100х400х650мм). Двери тумбы должны открываться в направлении, указанном заказчиком. Каждая дверца тумбы должна быть заперта на замок. Цвет стола: ЛМДФ белый, цвет передней части стола - светло коричневый (дубовый) с белой полоской. Ширина полоски должна быть 12 см. Передняя часть стола должна находиться на высоте 15 см от уровня пола. Особые условия: Стол должен выглядеть как на рисунке.</t>
    </r>
  </si>
  <si>
    <r>
      <t>Стол рабочий (5360х950х1450мм) для операторов на 4 человек. Стол изготовлен из высококачественного ЛМДФ. Толщина столешницы стола 32 мм цельная. Остальные части 
32/16 мм. Все торцы стола обработаны 2х мм кромкой ПВХ. Цвет передней стороны стола должен быть дубовым (светло коричневым).  (</t>
    </r>
    <r>
      <rPr>
        <i/>
        <sz val="15"/>
        <color indexed="8"/>
        <rFont val="Times New Roman"/>
        <family val="1"/>
        <charset val="204"/>
      </rPr>
      <t>обратите внимание на рисунок</t>
    </r>
    <r>
      <rPr>
        <sz val="15"/>
        <color indexed="8"/>
        <rFont val="Times New Roman"/>
        <family val="1"/>
        <charset val="204"/>
      </rPr>
      <t xml:space="preserve">). Каждая рабочая зона ограждена стеклянной перегородкой, толщина стекло 8 мм, оргстекло. Высота стекла должна быть 145 см, а ширина-80 см. Стекло должно выступать наружу на 30 см от передней части стола. Cтеклянные перегородки должны быть обработаны пескоструями. Передняя часть стекла с выступом должна выбита (пескоструй) узором бренда банка. Края стеклянных перегородок должны быть гладкими и безопасными для использования. Угловые части стеклянных перегородок должны быть округлены (в форме полуовала). Часть стеклянных перегородок, выступающая с лицевой стороны стола, должна быть дополнительно закреплена во избежание повреждения при внезапном касании стеклянного барьера ногой. К каждому столу прилагается тумба универсальная (1100х400х650мм). Двери тумбы должны открываться в направлении, указанном заказчиком. Каждая дверца тумбы должна быть заперта на замок. Цвет стола: ЛМДФ белый, цвет передней части стола - светло коричневый (дубовый) с белой полоской. Ширина полоски должна быть 12 см. Передняя часть стола должна находиться на высоте 15 см от уровня пола. </t>
    </r>
    <r>
      <rPr>
        <i/>
        <sz val="15"/>
        <color indexed="8"/>
        <rFont val="Times New Roman"/>
        <family val="1"/>
        <charset val="204"/>
      </rPr>
      <t>Особые условия: Стол должен выглядеть как на рисунке.</t>
    </r>
  </si>
  <si>
    <r>
      <t xml:space="preserve">Стойка ресепшн (2000х600х1200мм): изготовлен из акрила и из ЛМДФ толщ. 32 мм собирается 45 градусом, все торцы обработаны 2х мм кромкой ПВХ. Передняя сторона стойка ресепшна должна быть комбинирована с материалом настенный профиль "AGT LB Matt Teak" ом (или аналог) </t>
    </r>
    <r>
      <rPr>
        <sz val="15"/>
        <color indexed="8"/>
        <rFont val="Times New Roman"/>
        <family val="1"/>
        <charset val="204"/>
      </rPr>
      <t xml:space="preserve">(обратите внимание на рисунок). В передней части стойки ресепшна должна быть лента из белого глянцевого акрила высотой 30 см. Светодиодные ленты следуют устанавливать в нижней части ленты.
Ресепшену прилагается цельный стол и с боковыми тумбами. Задняя часть стойки должна быть ограждена перегородкой с дверями (двери открываются внутр с фиксацией), с учетом место для кресла. 
</t>
    </r>
    <r>
      <rPr>
        <b/>
        <sz val="15"/>
        <color indexed="8"/>
        <rFont val="Times New Roman"/>
        <family val="1"/>
        <charset val="204"/>
      </rPr>
      <t>Особые условия:</t>
    </r>
    <r>
      <rPr>
        <sz val="15"/>
        <color indexed="8"/>
        <rFont val="Times New Roman"/>
        <family val="1"/>
        <charset val="204"/>
      </rPr>
      <t xml:space="preserve"> Стойка ресепшн должна выглядеть как на рисунке. 
</t>
    </r>
  </si>
  <si>
    <t>Стол рабочий (10720х950х1450мм) для операторов на 8 человек. Стол изготовлен из высококачественного ЛМДФ. Толщина столешницы стола 32 мм цельная. Остальные части 
32/16 мм. Все торцы стола обработаны 2х мм кромкой ПВХ. Цвет передней стороны стола должен быть дубовым (светло коричневым).  (обратите внимание на рисунок). Каждая рабочая зона ограждена стеклянной перегородкой, толщина стекло 8 мм, стекло. Высота стекла должна быть 145 см, а ширина-80 см. Стекло должно выступать наружу на 30 см от передней части стола. Cтеклянные перегородки должны быть обработаны пескоструями. Передняя часть стекла с выступом должна выбита (пескоструй) узором бренда банка. Края стеклянных перегородок должны быть гладкими и безопасными для использования. Угловые части стеклянных перегородок должны быть округлены (в форме полуовала). Часть стеклянных перегородок, выступающая с лицевой стороны стола, должна быть дополнительно закреплена во избежание повреждения при внезапном касании стеклянного барьера ногой. К каждому столу прилагается тумба универсальная (1100х400х650мм). Двери тумбы должны открываться в направлении, указанном заказчиком. Каждая дверца тумбы должна быть заперта на замок. Цвет стола: ЛМДФ белый, цвет передней части стола - светло коричневый (дубовый) с белой полоской. Ширина полоски должна быть 12 см. Передняя часть стола должна находиться на высоте 15 см от уровня пола. Особые условия: Стол должен выглядеть как на рисунке.</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</si>
</sst>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18" x14ac:knownFonts="1">
    <font>
      <sz val="11"/>
      <color theme="1"/>
      <name val="Calibri"/>
      <family val="2"/>
      <charset val="204"/>
      <scheme val="minor"/>
    </font>
    <font>
      <sz val="14"/>
      <color indexed="8"/>
      <name val="Times New Roman"/>
      <family val="1"/>
      <charset val="204"/>
    </font>
    <font>
      <b/>
      <sz val="14"/>
      <color indexed="8"/>
      <name val="Times New Roman"/>
      <family val="1"/>
      <charset val="204"/>
    </font>
    <font>
      <i/>
      <sz val="14"/>
      <color indexed="8"/>
      <name val="Times New Roman"/>
      <family val="1"/>
      <charset val="204"/>
    </font>
    <font>
      <b/>
      <i/>
      <sz val="14"/>
      <color indexed="8"/>
      <name val="Times New Roman"/>
      <family val="1"/>
      <charset val="204"/>
    </font>
    <font>
      <sz val="15"/>
      <color indexed="8"/>
      <name val="Times New Roman"/>
      <family val="1"/>
      <charset val="204"/>
    </font>
    <font>
      <i/>
      <sz val="15"/>
      <color indexed="8"/>
      <name val="Times New Roman"/>
      <family val="1"/>
      <charset val="204"/>
    </font>
    <font>
      <b/>
      <sz val="15"/>
      <color indexed="8"/>
      <name val="Times New Roman"/>
      <family val="1"/>
      <charset val="204"/>
    </font>
    <font>
      <sz val="11"/>
      <color theme="1"/>
      <name val="Calibri"/>
      <family val="2"/>
      <charset val="204"/>
      <scheme val="minor"/>
    </font>
    <font>
      <sz val="14"/>
      <color theme="1"/>
      <name val="Times New Roman"/>
      <family val="1"/>
      <charset val="204"/>
    </font>
    <font>
      <b/>
      <sz val="16"/>
      <color theme="1"/>
      <name val="Times New Roman"/>
      <family val="1"/>
      <charset val="204"/>
    </font>
    <font>
      <b/>
      <sz val="18"/>
      <color theme="1"/>
      <name val="Times New Roman"/>
      <family val="1"/>
      <charset val="204"/>
    </font>
    <font>
      <sz val="11"/>
      <color theme="1"/>
      <name val="Times New Roman"/>
      <family val="1"/>
      <charset val="204"/>
    </font>
    <font>
      <sz val="72"/>
      <color theme="1"/>
      <name val="Times New Roman"/>
      <family val="1"/>
      <charset val="204"/>
    </font>
    <font>
      <sz val="15"/>
      <color theme="1"/>
      <name val="Times New Roman"/>
      <family val="1"/>
      <charset val="204"/>
    </font>
    <font>
      <sz val="16"/>
      <color theme="1"/>
      <name val="Times New Roman"/>
      <family val="1"/>
      <charset val="204"/>
    </font>
    <font>
      <sz val="26"/>
      <color theme="1"/>
      <name val="Times New Roman"/>
      <family val="1"/>
      <charset val="204"/>
    </font>
    <font>
      <b/>
      <sz val="26"/>
      <color theme="1"/>
      <name val="Times New Roman"/>
      <family val="1"/>
      <charset val="204"/>
    </font>
  </fonts>
  <fills count="4">
    <fill>
      <patternFill patternType="none"/>
    </fill>
    <fill>
      <patternFill patternType="gray125"/>
    </fill>
    <fill>
      <patternFill patternType="solid">
        <fgColor theme="6" tint="0.59999389629810485"/>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3" fontId="8" fillId="0" borderId="0" applyFont="0" applyFill="0" applyBorder="0" applyAlignment="0" applyProtection="0"/>
  </cellStyleXfs>
  <cellXfs count="45">
    <xf numFmtId="0" fontId="0" fillId="0" borderId="0" xfId="0"/>
    <xf numFmtId="0" fontId="9" fillId="0" borderId="1" xfId="0" applyFont="1" applyBorder="1" applyAlignment="1">
      <alignment horizontal="center" vertical="center" wrapText="1"/>
    </xf>
    <xf numFmtId="49" fontId="10" fillId="0" borderId="0" xfId="0" applyNumberFormat="1" applyFont="1"/>
    <xf numFmtId="49" fontId="9" fillId="0" borderId="1" xfId="0" applyNumberFormat="1" applyFont="1" applyBorder="1" applyAlignment="1">
      <alignment horizontal="left" vertical="center" wrapText="1"/>
    </xf>
    <xf numFmtId="49" fontId="9" fillId="3" borderId="1" xfId="0" applyNumberFormat="1" applyFont="1" applyFill="1" applyBorder="1" applyAlignment="1">
      <alignment horizontal="left" vertical="center" wrapText="1"/>
    </xf>
    <xf numFmtId="0" fontId="12" fillId="0" borderId="0" xfId="0" applyFont="1"/>
    <xf numFmtId="49" fontId="12" fillId="0" borderId="0" xfId="0" applyNumberFormat="1" applyFont="1"/>
    <xf numFmtId="0" fontId="13" fillId="0" borderId="0" xfId="0" applyFont="1"/>
    <xf numFmtId="0" fontId="9" fillId="3" borderId="1" xfId="0" applyFont="1" applyFill="1" applyBorder="1" applyAlignment="1">
      <alignment horizontal="center" vertical="center" wrapText="1"/>
    </xf>
    <xf numFmtId="49" fontId="9" fillId="0" borderId="1" xfId="0" applyNumberFormat="1" applyFont="1" applyBorder="1" applyAlignment="1">
      <alignment horizontal="justify" vertical="center" wrapText="1"/>
    </xf>
    <xf numFmtId="49" fontId="9" fillId="3" borderId="1" xfId="0" applyNumberFormat="1" applyFont="1" applyFill="1" applyBorder="1" applyAlignment="1">
      <alignment horizontal="justify" vertical="center" wrapText="1"/>
    </xf>
    <xf numFmtId="49" fontId="12" fillId="0" borderId="0" xfId="0" applyNumberFormat="1" applyFont="1" applyAlignment="1">
      <alignment horizontal="left"/>
    </xf>
    <xf numFmtId="49" fontId="10" fillId="0" borderId="0" xfId="0" applyNumberFormat="1" applyFont="1" applyAlignment="1">
      <alignment horizontal="left"/>
    </xf>
    <xf numFmtId="0" fontId="14" fillId="0" borderId="1" xfId="0" applyFont="1" applyBorder="1" applyAlignment="1">
      <alignment horizontal="justify" vertical="center" wrapText="1"/>
    </xf>
    <xf numFmtId="49" fontId="15" fillId="0" borderId="0" xfId="0" applyNumberFormat="1" applyFont="1"/>
    <xf numFmtId="0" fontId="15" fillId="0" borderId="0" xfId="0" applyFont="1"/>
    <xf numFmtId="43" fontId="15" fillId="0" borderId="0" xfId="1" applyFont="1"/>
    <xf numFmtId="49"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3" fontId="15" fillId="0" borderId="1" xfId="1" applyFont="1" applyBorder="1" applyAlignment="1">
      <alignment horizontal="center" vertical="center" wrapText="1"/>
    </xf>
    <xf numFmtId="43" fontId="15" fillId="3" borderId="1" xfId="1" applyFont="1" applyFill="1" applyBorder="1" applyAlignment="1">
      <alignment horizontal="center" vertical="center" wrapText="1"/>
    </xf>
    <xf numFmtId="43" fontId="15" fillId="0" borderId="1" xfId="1" applyFont="1" applyFill="1" applyBorder="1" applyAlignment="1">
      <alignment horizontal="center" vertical="center" wrapText="1"/>
    </xf>
    <xf numFmtId="49" fontId="15" fillId="3" borderId="1" xfId="0" applyNumberFormat="1" applyFont="1" applyFill="1" applyBorder="1" applyAlignment="1">
      <alignment horizontal="center" vertical="center" wrapText="1"/>
    </xf>
    <xf numFmtId="0" fontId="15" fillId="3" borderId="1" xfId="0" applyFont="1" applyFill="1" applyBorder="1" applyAlignment="1">
      <alignment horizontal="center" vertical="center" wrapText="1"/>
    </xf>
    <xf numFmtId="49" fontId="14" fillId="0" borderId="1" xfId="0" applyNumberFormat="1" applyFont="1" applyBorder="1" applyAlignment="1">
      <alignment horizontal="justify" vertical="center" wrapText="1"/>
    </xf>
    <xf numFmtId="49" fontId="1" fillId="3" borderId="1" xfId="0" applyNumberFormat="1" applyFont="1" applyFill="1" applyBorder="1" applyAlignment="1">
      <alignment horizontal="left" vertical="center" wrapText="1"/>
    </xf>
    <xf numFmtId="0" fontId="17" fillId="0" borderId="0" xfId="0" applyFont="1" applyAlignment="1">
      <alignment vertical="center" wrapText="1"/>
    </xf>
    <xf numFmtId="0" fontId="10" fillId="2" borderId="2" xfId="0"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43" fontId="10" fillId="2" borderId="3" xfId="1" applyFont="1" applyFill="1" applyBorder="1" applyAlignment="1">
      <alignment horizontal="center" vertical="center" wrapText="1"/>
    </xf>
    <xf numFmtId="43" fontId="10" fillId="2" borderId="4" xfId="1" applyFont="1" applyFill="1" applyBorder="1" applyAlignment="1">
      <alignment horizontal="center" vertical="center" wrapText="1"/>
    </xf>
    <xf numFmtId="0" fontId="9" fillId="0" borderId="5" xfId="0" applyFont="1" applyBorder="1" applyAlignment="1">
      <alignment horizontal="center" vertical="center" wrapText="1"/>
    </xf>
    <xf numFmtId="43" fontId="15" fillId="3" borderId="6" xfId="1" applyFont="1" applyFill="1" applyBorder="1" applyAlignment="1">
      <alignment horizontal="center" vertical="center" wrapText="1"/>
    </xf>
    <xf numFmtId="0" fontId="9" fillId="2" borderId="7" xfId="0" applyFont="1" applyFill="1" applyBorder="1" applyAlignment="1">
      <alignment horizontal="center" vertical="center" wrapText="1"/>
    </xf>
    <xf numFmtId="49" fontId="9" fillId="2" borderId="8" xfId="0" applyNumberFormat="1" applyFont="1" applyFill="1" applyBorder="1" applyAlignment="1">
      <alignment horizontal="left" vertical="center" wrapText="1"/>
    </xf>
    <xf numFmtId="49" fontId="11" fillId="2" borderId="8" xfId="0" applyNumberFormat="1" applyFont="1" applyFill="1" applyBorder="1" applyAlignment="1">
      <alignment horizontal="center" vertical="center" wrapText="1"/>
    </xf>
    <xf numFmtId="0" fontId="9" fillId="2" borderId="8" xfId="0" applyFont="1" applyFill="1" applyBorder="1" applyAlignment="1">
      <alignment horizontal="center" vertical="center" wrapText="1"/>
    </xf>
    <xf numFmtId="49" fontId="15" fillId="2" borderId="8" xfId="0" applyNumberFormat="1" applyFont="1" applyFill="1" applyBorder="1" applyAlignment="1">
      <alignment horizontal="center" vertical="center" wrapText="1"/>
    </xf>
    <xf numFmtId="0" fontId="15" fillId="2" borderId="8" xfId="0" applyFont="1" applyFill="1" applyBorder="1" applyAlignment="1">
      <alignment horizontal="center" vertical="center" wrapText="1"/>
    </xf>
    <xf numFmtId="43" fontId="15" fillId="2" borderId="8" xfId="1" applyFont="1" applyFill="1" applyBorder="1" applyAlignment="1">
      <alignment horizontal="center" vertical="center" wrapText="1"/>
    </xf>
    <xf numFmtId="43" fontId="10" fillId="2" borderId="9" xfId="1" applyFont="1" applyFill="1" applyBorder="1" applyAlignment="1">
      <alignment horizontal="center" vertical="center" wrapText="1"/>
    </xf>
    <xf numFmtId="0" fontId="12" fillId="0" borderId="1" xfId="0" applyFont="1" applyBorder="1"/>
    <xf numFmtId="0" fontId="16" fillId="0" borderId="0" xfId="0" applyFont="1" applyAlignment="1">
      <alignment horizontal="center"/>
    </xf>
    <xf numFmtId="0" fontId="17" fillId="0" borderId="0" xfId="0" applyFont="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3.emf"/><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jpeg"/><Relationship Id="rId16" Type="http://schemas.openxmlformats.org/officeDocument/2006/relationships/image" Target="../media/image16.emf"/><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jpeg"/><Relationship Id="rId15" Type="http://schemas.openxmlformats.org/officeDocument/2006/relationships/image" Target="../media/image15.emf"/><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4</xdr:col>
      <xdr:colOff>1571625</xdr:colOff>
      <xdr:row>13</xdr:row>
      <xdr:rowOff>28575</xdr:rowOff>
    </xdr:from>
    <xdr:to>
      <xdr:col>4</xdr:col>
      <xdr:colOff>3486150</xdr:colOff>
      <xdr:row>13</xdr:row>
      <xdr:rowOff>3133725</xdr:rowOff>
    </xdr:to>
    <xdr:pic>
      <xdr:nvPicPr>
        <xdr:cNvPr id="18023" name="Рисунок 3" descr="photo_2018-10-11_17-41-45 - копия">
          <a:extLst>
            <a:ext uri="{FF2B5EF4-FFF2-40B4-BE49-F238E27FC236}">
              <a16:creationId xmlns:a16="http://schemas.microsoft.com/office/drawing/2014/main" xmlns="" id="{5D9EA00E-AC7E-3F48-6530-0D0940604E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68225" y="36852225"/>
          <a:ext cx="1914525" cy="310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1886803</xdr:colOff>
      <xdr:row>15</xdr:row>
      <xdr:rowOff>179070</xdr:rowOff>
    </xdr:from>
    <xdr:to>
      <xdr:col>4</xdr:col>
      <xdr:colOff>4070984</xdr:colOff>
      <xdr:row>15</xdr:row>
      <xdr:rowOff>2712720</xdr:rowOff>
    </xdr:to>
    <xdr:pic>
      <xdr:nvPicPr>
        <xdr:cNvPr id="18024" name="Рисунок 4" descr="photo_2018-10-11_17-41-45">
          <a:extLst>
            <a:ext uri="{FF2B5EF4-FFF2-40B4-BE49-F238E27FC236}">
              <a16:creationId xmlns:a16="http://schemas.microsoft.com/office/drawing/2014/main" xmlns="" id="{83B77EAC-EAA6-FD5A-DA0B-3CF82F99D6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103443" y="42820590"/>
          <a:ext cx="2184181" cy="2533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1581150</xdr:colOff>
      <xdr:row>14</xdr:row>
      <xdr:rowOff>57150</xdr:rowOff>
    </xdr:from>
    <xdr:to>
      <xdr:col>4</xdr:col>
      <xdr:colOff>3409950</xdr:colOff>
      <xdr:row>14</xdr:row>
      <xdr:rowOff>3014164</xdr:rowOff>
    </xdr:to>
    <xdr:pic>
      <xdr:nvPicPr>
        <xdr:cNvPr id="18025" name="Рисунок 36" descr="photo_2018-10-11_17-41-45 - копия">
          <a:extLst>
            <a:ext uri="{FF2B5EF4-FFF2-40B4-BE49-F238E27FC236}">
              <a16:creationId xmlns:a16="http://schemas.microsoft.com/office/drawing/2014/main" xmlns="" id="{1879B5FC-5D8A-B3D3-9C52-4FCB47FB01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82550" y="39528750"/>
          <a:ext cx="1828800" cy="29570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1838325</xdr:colOff>
      <xdr:row>17</xdr:row>
      <xdr:rowOff>161925</xdr:rowOff>
    </xdr:from>
    <xdr:to>
      <xdr:col>4</xdr:col>
      <xdr:colOff>3343275</xdr:colOff>
      <xdr:row>17</xdr:row>
      <xdr:rowOff>3238500</xdr:rowOff>
    </xdr:to>
    <xdr:pic>
      <xdr:nvPicPr>
        <xdr:cNvPr id="18026" name="Рисунок 44">
          <a:extLst>
            <a:ext uri="{FF2B5EF4-FFF2-40B4-BE49-F238E27FC236}">
              <a16:creationId xmlns:a16="http://schemas.microsoft.com/office/drawing/2014/main" xmlns="" id="{68943493-4B13-9C2A-5562-AE78DCD9558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734925" y="51930300"/>
          <a:ext cx="1504950"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1028700</xdr:colOff>
      <xdr:row>16</xdr:row>
      <xdr:rowOff>125730</xdr:rowOff>
    </xdr:from>
    <xdr:to>
      <xdr:col>4</xdr:col>
      <xdr:colOff>4543425</xdr:colOff>
      <xdr:row>16</xdr:row>
      <xdr:rowOff>2545080</xdr:rowOff>
    </xdr:to>
    <xdr:pic>
      <xdr:nvPicPr>
        <xdr:cNvPr id="18027" name="Рисунок 42" descr="photo_2018-03-14_09-31-12">
          <a:extLst>
            <a:ext uri="{FF2B5EF4-FFF2-40B4-BE49-F238E27FC236}">
              <a16:creationId xmlns:a16="http://schemas.microsoft.com/office/drawing/2014/main" xmlns="" id="{47C6ECDD-12B9-70FD-6D5C-D4D42852955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245340" y="46851570"/>
          <a:ext cx="35147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1341120</xdr:colOff>
      <xdr:row>19</xdr:row>
      <xdr:rowOff>57150</xdr:rowOff>
    </xdr:from>
    <xdr:to>
      <xdr:col>4</xdr:col>
      <xdr:colOff>4242435</xdr:colOff>
      <xdr:row>19</xdr:row>
      <xdr:rowOff>3012695</xdr:rowOff>
    </xdr:to>
    <xdr:pic>
      <xdr:nvPicPr>
        <xdr:cNvPr id="18028" name="Рисунок 1">
          <a:extLst>
            <a:ext uri="{FF2B5EF4-FFF2-40B4-BE49-F238E27FC236}">
              <a16:creationId xmlns:a16="http://schemas.microsoft.com/office/drawing/2014/main" xmlns="" id="{62C9213E-C0F1-B327-E6A1-997FCD56D8C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557760" y="56506110"/>
          <a:ext cx="2901315" cy="2955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2990850</xdr:colOff>
      <xdr:row>11</xdr:row>
      <xdr:rowOff>485775</xdr:rowOff>
    </xdr:from>
    <xdr:to>
      <xdr:col>4</xdr:col>
      <xdr:colOff>4752975</xdr:colOff>
      <xdr:row>11</xdr:row>
      <xdr:rowOff>2533650</xdr:rowOff>
    </xdr:to>
    <xdr:pic>
      <xdr:nvPicPr>
        <xdr:cNvPr id="18029" name="Рисунок 29">
          <a:extLst>
            <a:ext uri="{FF2B5EF4-FFF2-40B4-BE49-F238E27FC236}">
              <a16:creationId xmlns:a16="http://schemas.microsoft.com/office/drawing/2014/main" xmlns="" id="{CCF861D0-3AD7-4CF2-C8BB-593F23798CD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6313" r="22195" b="2518"/>
        <a:stretch>
          <a:fillRect/>
        </a:stretch>
      </xdr:blipFill>
      <xdr:spPr bwMode="auto">
        <a:xfrm>
          <a:off x="13887450" y="29337000"/>
          <a:ext cx="1762125" cy="204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381000</xdr:colOff>
      <xdr:row>4</xdr:row>
      <xdr:rowOff>95250</xdr:rowOff>
    </xdr:from>
    <xdr:to>
      <xdr:col>4</xdr:col>
      <xdr:colOff>3790950</xdr:colOff>
      <xdr:row>4</xdr:row>
      <xdr:rowOff>2124075</xdr:rowOff>
    </xdr:to>
    <xdr:pic>
      <xdr:nvPicPr>
        <xdr:cNvPr id="18030" name="Рисунок 2">
          <a:extLst>
            <a:ext uri="{FF2B5EF4-FFF2-40B4-BE49-F238E27FC236}">
              <a16:creationId xmlns:a16="http://schemas.microsoft.com/office/drawing/2014/main" xmlns="" id="{CD19067A-6E78-5D7B-31B0-CBD26080C6B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1277600" y="1619250"/>
          <a:ext cx="3409950" cy="2028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1905000</xdr:colOff>
      <xdr:row>4</xdr:row>
      <xdr:rowOff>2305050</xdr:rowOff>
    </xdr:from>
    <xdr:to>
      <xdr:col>4</xdr:col>
      <xdr:colOff>4724400</xdr:colOff>
      <xdr:row>4</xdr:row>
      <xdr:rowOff>4514850</xdr:rowOff>
    </xdr:to>
    <xdr:pic>
      <xdr:nvPicPr>
        <xdr:cNvPr id="18031" name="Рисунок 3">
          <a:extLst>
            <a:ext uri="{FF2B5EF4-FFF2-40B4-BE49-F238E27FC236}">
              <a16:creationId xmlns:a16="http://schemas.microsoft.com/office/drawing/2014/main" xmlns="" id="{1F6E5A4D-F7FE-FD7B-A976-D782918744B7}"/>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801600" y="3829050"/>
          <a:ext cx="2819400" cy="2209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2286000</xdr:colOff>
      <xdr:row>7</xdr:row>
      <xdr:rowOff>1971675</xdr:rowOff>
    </xdr:from>
    <xdr:to>
      <xdr:col>4</xdr:col>
      <xdr:colOff>5181600</xdr:colOff>
      <xdr:row>7</xdr:row>
      <xdr:rowOff>3790950</xdr:rowOff>
    </xdr:to>
    <xdr:pic>
      <xdr:nvPicPr>
        <xdr:cNvPr id="18032" name="Рисунок 5">
          <a:extLst>
            <a:ext uri="{FF2B5EF4-FFF2-40B4-BE49-F238E27FC236}">
              <a16:creationId xmlns:a16="http://schemas.microsoft.com/office/drawing/2014/main" xmlns="" id="{D75D9A80-14BE-727F-3BC5-1ACE1CA77D6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3182600" y="18354675"/>
          <a:ext cx="2895600" cy="1819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1333500</xdr:colOff>
      <xdr:row>12</xdr:row>
      <xdr:rowOff>114300</xdr:rowOff>
    </xdr:from>
    <xdr:to>
      <xdr:col>4</xdr:col>
      <xdr:colOff>3686175</xdr:colOff>
      <xdr:row>12</xdr:row>
      <xdr:rowOff>2914650</xdr:rowOff>
    </xdr:to>
    <xdr:pic>
      <xdr:nvPicPr>
        <xdr:cNvPr id="18033" name="Рисунок 35">
          <a:extLst>
            <a:ext uri="{FF2B5EF4-FFF2-40B4-BE49-F238E27FC236}">
              <a16:creationId xmlns:a16="http://schemas.microsoft.com/office/drawing/2014/main" xmlns="" id="{34F7F8E2-B048-6F2B-BF3D-E309499461DA}"/>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2230100" y="33728025"/>
          <a:ext cx="2352675" cy="2800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561975</xdr:colOff>
      <xdr:row>11</xdr:row>
      <xdr:rowOff>314325</xdr:rowOff>
    </xdr:from>
    <xdr:to>
      <xdr:col>4</xdr:col>
      <xdr:colOff>2533650</xdr:colOff>
      <xdr:row>11</xdr:row>
      <xdr:rowOff>2714625</xdr:rowOff>
    </xdr:to>
    <xdr:pic>
      <xdr:nvPicPr>
        <xdr:cNvPr id="18034" name="Рисунок 1">
          <a:extLst>
            <a:ext uri="{FF2B5EF4-FFF2-40B4-BE49-F238E27FC236}">
              <a16:creationId xmlns:a16="http://schemas.microsoft.com/office/drawing/2014/main" xmlns="" id="{756827E1-2FCF-91C4-1A90-E49FA738A2AE}"/>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458575" y="29165550"/>
          <a:ext cx="197167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209550</xdr:colOff>
      <xdr:row>6</xdr:row>
      <xdr:rowOff>114300</xdr:rowOff>
    </xdr:from>
    <xdr:to>
      <xdr:col>4</xdr:col>
      <xdr:colOff>3638550</xdr:colOff>
      <xdr:row>6</xdr:row>
      <xdr:rowOff>2438400</xdr:rowOff>
    </xdr:to>
    <xdr:pic>
      <xdr:nvPicPr>
        <xdr:cNvPr id="18035" name="Рисунок 2">
          <a:extLst>
            <a:ext uri="{FF2B5EF4-FFF2-40B4-BE49-F238E27FC236}">
              <a16:creationId xmlns:a16="http://schemas.microsoft.com/office/drawing/2014/main" xmlns="" id="{D19E6101-C7EF-F33A-E9F5-185AEFCF9C65}"/>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1106150" y="11544300"/>
          <a:ext cx="3429000" cy="2324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2543175</xdr:colOff>
      <xdr:row>6</xdr:row>
      <xdr:rowOff>2476500</xdr:rowOff>
    </xdr:from>
    <xdr:to>
      <xdr:col>4</xdr:col>
      <xdr:colOff>5076825</xdr:colOff>
      <xdr:row>6</xdr:row>
      <xdr:rowOff>4387215</xdr:rowOff>
    </xdr:to>
    <xdr:pic>
      <xdr:nvPicPr>
        <xdr:cNvPr id="18036" name="Рисунок 3">
          <a:extLst>
            <a:ext uri="{FF2B5EF4-FFF2-40B4-BE49-F238E27FC236}">
              <a16:creationId xmlns:a16="http://schemas.microsoft.com/office/drawing/2014/main" xmlns="" id="{BA6687D6-F27D-E155-4920-6C00C8A65172}"/>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3439775" y="13906500"/>
          <a:ext cx="253365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609600</xdr:colOff>
      <xdr:row>18</xdr:row>
      <xdr:rowOff>190501</xdr:rowOff>
    </xdr:from>
    <xdr:to>
      <xdr:col>4</xdr:col>
      <xdr:colOff>5200650</xdr:colOff>
      <xdr:row>18</xdr:row>
      <xdr:rowOff>3731423</xdr:rowOff>
    </xdr:to>
    <xdr:pic>
      <xdr:nvPicPr>
        <xdr:cNvPr id="18037" name="Рисунок 3">
          <a:extLst>
            <a:ext uri="{FF2B5EF4-FFF2-40B4-BE49-F238E27FC236}">
              <a16:creationId xmlns:a16="http://schemas.microsoft.com/office/drawing/2014/main" xmlns="" id="{87C8198A-8649-B842-73F3-10CBAB3E979A}"/>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811000" y="51149251"/>
          <a:ext cx="4591050" cy="35409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152400</xdr:colOff>
      <xdr:row>7</xdr:row>
      <xdr:rowOff>123825</xdr:rowOff>
    </xdr:from>
    <xdr:to>
      <xdr:col>4</xdr:col>
      <xdr:colOff>3276600</xdr:colOff>
      <xdr:row>7</xdr:row>
      <xdr:rowOff>2124075</xdr:rowOff>
    </xdr:to>
    <xdr:pic>
      <xdr:nvPicPr>
        <xdr:cNvPr id="18038" name="Рисунок 31">
          <a:extLst>
            <a:ext uri="{FF2B5EF4-FFF2-40B4-BE49-F238E27FC236}">
              <a16:creationId xmlns:a16="http://schemas.microsoft.com/office/drawing/2014/main" xmlns="" id="{C12A4432-8EF3-3C20-E023-0BFD3215AB93}"/>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l="569" t="9595" r="5122" b="12381"/>
        <a:stretch>
          <a:fillRect/>
        </a:stretch>
      </xdr:blipFill>
      <xdr:spPr bwMode="auto">
        <a:xfrm>
          <a:off x="11049000" y="16506825"/>
          <a:ext cx="3124200"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1657350</xdr:colOff>
      <xdr:row>9</xdr:row>
      <xdr:rowOff>152400</xdr:rowOff>
    </xdr:from>
    <xdr:to>
      <xdr:col>4</xdr:col>
      <xdr:colOff>4105275</xdr:colOff>
      <xdr:row>9</xdr:row>
      <xdr:rowOff>2600325</xdr:rowOff>
    </xdr:to>
    <xdr:pic>
      <xdr:nvPicPr>
        <xdr:cNvPr id="18039" name="Рисунок 41" descr="Стул Самба soft (мягкие подлокотники) CH Z11, черный купить, цена с  доставкой">
          <a:extLst>
            <a:ext uri="{FF2B5EF4-FFF2-40B4-BE49-F238E27FC236}">
              <a16:creationId xmlns:a16="http://schemas.microsoft.com/office/drawing/2014/main" xmlns="" id="{273E0D0D-5534-0203-AA46-FD610679C8B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2553950" y="23031450"/>
          <a:ext cx="2447925" cy="2447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2266950</xdr:colOff>
      <xdr:row>8</xdr:row>
      <xdr:rowOff>352425</xdr:rowOff>
    </xdr:from>
    <xdr:to>
      <xdr:col>4</xdr:col>
      <xdr:colOff>3609975</xdr:colOff>
      <xdr:row>8</xdr:row>
      <xdr:rowOff>2114550</xdr:rowOff>
    </xdr:to>
    <xdr:pic>
      <xdr:nvPicPr>
        <xdr:cNvPr id="18040" name="Рисунок 42">
          <a:extLst>
            <a:ext uri="{FF2B5EF4-FFF2-40B4-BE49-F238E27FC236}">
              <a16:creationId xmlns:a16="http://schemas.microsoft.com/office/drawing/2014/main" xmlns="" id="{CE83D302-2939-31DE-9230-944658F31454}"/>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3163550" y="20612100"/>
          <a:ext cx="1343025" cy="176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457200</xdr:colOff>
      <xdr:row>10</xdr:row>
      <xdr:rowOff>371475</xdr:rowOff>
    </xdr:from>
    <xdr:to>
      <xdr:col>4</xdr:col>
      <xdr:colOff>4657725</xdr:colOff>
      <xdr:row>10</xdr:row>
      <xdr:rowOff>2743200</xdr:rowOff>
    </xdr:to>
    <xdr:pic>
      <xdr:nvPicPr>
        <xdr:cNvPr id="18041" name="Рисунок 43">
          <a:extLst>
            <a:ext uri="{FF2B5EF4-FFF2-40B4-BE49-F238E27FC236}">
              <a16:creationId xmlns:a16="http://schemas.microsoft.com/office/drawing/2014/main" xmlns="" id="{DC78D5D6-3109-8445-08F5-4436F8814436}"/>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1353800" y="26022300"/>
          <a:ext cx="4200525" cy="2371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381000</xdr:colOff>
      <xdr:row>5</xdr:row>
      <xdr:rowOff>95250</xdr:rowOff>
    </xdr:from>
    <xdr:to>
      <xdr:col>4</xdr:col>
      <xdr:colOff>3790950</xdr:colOff>
      <xdr:row>5</xdr:row>
      <xdr:rowOff>2124075</xdr:rowOff>
    </xdr:to>
    <xdr:pic>
      <xdr:nvPicPr>
        <xdr:cNvPr id="18042" name="Рисунок 2">
          <a:extLst>
            <a:ext uri="{FF2B5EF4-FFF2-40B4-BE49-F238E27FC236}">
              <a16:creationId xmlns:a16="http://schemas.microsoft.com/office/drawing/2014/main" xmlns="" id="{9AC2AA42-71C2-7579-6252-98C02DFE8926}"/>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1277600" y="6572250"/>
          <a:ext cx="3409950" cy="2028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1905000</xdr:colOff>
      <xdr:row>5</xdr:row>
      <xdr:rowOff>2305050</xdr:rowOff>
    </xdr:from>
    <xdr:to>
      <xdr:col>4</xdr:col>
      <xdr:colOff>4724400</xdr:colOff>
      <xdr:row>5</xdr:row>
      <xdr:rowOff>4385310</xdr:rowOff>
    </xdr:to>
    <xdr:pic>
      <xdr:nvPicPr>
        <xdr:cNvPr id="18043" name="Рисунок 3">
          <a:extLst>
            <a:ext uri="{FF2B5EF4-FFF2-40B4-BE49-F238E27FC236}">
              <a16:creationId xmlns:a16="http://schemas.microsoft.com/office/drawing/2014/main" xmlns="" id="{88466418-AC79-6DD1-700A-869D563D7D9B}"/>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801600" y="8782050"/>
          <a:ext cx="2819400" cy="2209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tabSelected="1" view="pageBreakPreview" topLeftCell="A13" zoomScale="55" zoomScaleNormal="55" zoomScaleSheetLayoutView="55" workbookViewId="0">
      <selection activeCell="E24" sqref="E24"/>
    </sheetView>
  </sheetViews>
  <sheetFormatPr defaultColWidth="8.85546875" defaultRowHeight="91.5" x14ac:dyDescent="1.25"/>
  <cols>
    <col min="1" max="1" width="1.42578125" style="7" customWidth="1"/>
    <col min="2" max="2" width="6.28515625" style="5" customWidth="1"/>
    <col min="3" max="3" width="43.5703125" style="11" customWidth="1"/>
    <col min="4" max="4" width="112.28515625" style="6" customWidth="1"/>
    <col min="5" max="5" width="79.140625" style="5" customWidth="1"/>
    <col min="6" max="6" width="17.140625" style="14" customWidth="1"/>
    <col min="7" max="7" width="16.42578125" style="15" customWidth="1"/>
    <col min="8" max="8" width="24.42578125" style="16" customWidth="1"/>
    <col min="9" max="9" width="26.28515625" style="16" customWidth="1"/>
    <col min="10" max="16384" width="8.85546875" style="5"/>
  </cols>
  <sheetData>
    <row r="1" spans="2:10" ht="65.45" customHeight="1" x14ac:dyDescent="1.25">
      <c r="H1" s="44" t="s">
        <v>40</v>
      </c>
      <c r="I1" s="44"/>
      <c r="J1" s="26"/>
    </row>
    <row r="2" spans="2:10" ht="37.9" customHeight="1" x14ac:dyDescent="1.25">
      <c r="B2" s="43" t="s">
        <v>31</v>
      </c>
      <c r="C2" s="43"/>
      <c r="D2" s="43"/>
      <c r="E2" s="43"/>
      <c r="F2" s="43"/>
      <c r="G2" s="43"/>
      <c r="H2" s="43"/>
      <c r="I2" s="43"/>
    </row>
    <row r="3" spans="2:10" ht="10.9" customHeight="1" thickBot="1" x14ac:dyDescent="1.3"/>
    <row r="4" spans="2:10" ht="46.5" customHeight="1" x14ac:dyDescent="1.25">
      <c r="B4" s="27" t="s">
        <v>0</v>
      </c>
      <c r="C4" s="28" t="s">
        <v>1</v>
      </c>
      <c r="D4" s="28" t="s">
        <v>2</v>
      </c>
      <c r="E4" s="29" t="s">
        <v>3</v>
      </c>
      <c r="F4" s="28" t="s">
        <v>4</v>
      </c>
      <c r="G4" s="29" t="s">
        <v>5</v>
      </c>
      <c r="H4" s="30" t="s">
        <v>14</v>
      </c>
      <c r="I4" s="31" t="s">
        <v>15</v>
      </c>
    </row>
    <row r="5" spans="2:10" ht="386.45" customHeight="1" x14ac:dyDescent="1.25">
      <c r="B5" s="32">
        <v>1</v>
      </c>
      <c r="C5" s="3" t="s">
        <v>28</v>
      </c>
      <c r="D5" s="13" t="s">
        <v>44</v>
      </c>
      <c r="E5" s="1"/>
      <c r="F5" s="17" t="s">
        <v>9</v>
      </c>
      <c r="G5" s="18">
        <v>1</v>
      </c>
      <c r="H5" s="19">
        <v>33250000</v>
      </c>
      <c r="I5" s="33">
        <f t="shared" ref="I5:I20" si="0">G5*H5</f>
        <v>33250000</v>
      </c>
    </row>
    <row r="6" spans="2:10" ht="390" x14ac:dyDescent="1.25">
      <c r="B6" s="32"/>
      <c r="C6" s="3" t="s">
        <v>30</v>
      </c>
      <c r="D6" s="13" t="s">
        <v>41</v>
      </c>
      <c r="E6" s="1"/>
      <c r="F6" s="17" t="s">
        <v>9</v>
      </c>
      <c r="G6" s="18">
        <v>1</v>
      </c>
      <c r="H6" s="19">
        <v>25200000</v>
      </c>
      <c r="I6" s="33">
        <f t="shared" si="0"/>
        <v>25200000</v>
      </c>
    </row>
    <row r="7" spans="2:10" ht="390" x14ac:dyDescent="1.25">
      <c r="B7" s="32">
        <v>2</v>
      </c>
      <c r="C7" s="3" t="s">
        <v>29</v>
      </c>
      <c r="D7" s="13" t="s">
        <v>42</v>
      </c>
      <c r="E7" s="1"/>
      <c r="F7" s="17" t="s">
        <v>9</v>
      </c>
      <c r="G7" s="18">
        <v>2</v>
      </c>
      <c r="H7" s="19">
        <v>16870000</v>
      </c>
      <c r="I7" s="33">
        <f t="shared" si="0"/>
        <v>33740000</v>
      </c>
    </row>
    <row r="8" spans="2:10" ht="305.25" customHeight="1" x14ac:dyDescent="1.25">
      <c r="B8" s="32">
        <v>3</v>
      </c>
      <c r="C8" s="3" t="s">
        <v>21</v>
      </c>
      <c r="D8" s="24" t="s">
        <v>43</v>
      </c>
      <c r="E8" s="1"/>
      <c r="F8" s="17" t="s">
        <v>9</v>
      </c>
      <c r="G8" s="18">
        <v>1</v>
      </c>
      <c r="H8" s="21">
        <v>7460000</v>
      </c>
      <c r="I8" s="33">
        <f t="shared" si="0"/>
        <v>7460000</v>
      </c>
    </row>
    <row r="9" spans="2:10" ht="187.5" x14ac:dyDescent="1.25">
      <c r="B9" s="32">
        <v>10</v>
      </c>
      <c r="C9" s="3" t="s">
        <v>34</v>
      </c>
      <c r="D9" s="10" t="s">
        <v>36</v>
      </c>
      <c r="E9" s="8"/>
      <c r="F9" s="22" t="s">
        <v>9</v>
      </c>
      <c r="G9" s="23">
        <v>3</v>
      </c>
      <c r="H9" s="20">
        <v>2069000</v>
      </c>
      <c r="I9" s="33">
        <f t="shared" si="0"/>
        <v>6207000</v>
      </c>
    </row>
    <row r="10" spans="2:10" ht="217.9" customHeight="1" x14ac:dyDescent="1.25">
      <c r="B10" s="32">
        <v>11</v>
      </c>
      <c r="C10" s="3" t="s">
        <v>33</v>
      </c>
      <c r="D10" s="4" t="s">
        <v>32</v>
      </c>
      <c r="E10" s="42"/>
      <c r="F10" s="22" t="s">
        <v>9</v>
      </c>
      <c r="G10" s="23">
        <v>6</v>
      </c>
      <c r="H10" s="20">
        <v>770000</v>
      </c>
      <c r="I10" s="33">
        <f t="shared" si="0"/>
        <v>4620000</v>
      </c>
    </row>
    <row r="11" spans="2:10" ht="252" customHeight="1" x14ac:dyDescent="1.25">
      <c r="B11" s="32">
        <v>12</v>
      </c>
      <c r="C11" s="3" t="s">
        <v>6</v>
      </c>
      <c r="D11" s="3" t="s">
        <v>23</v>
      </c>
      <c r="E11" s="1"/>
      <c r="F11" s="17" t="s">
        <v>22</v>
      </c>
      <c r="G11" s="18">
        <v>3</v>
      </c>
      <c r="H11" s="19">
        <v>7960000</v>
      </c>
      <c r="I11" s="33">
        <f t="shared" si="0"/>
        <v>23880000</v>
      </c>
    </row>
    <row r="12" spans="2:10" ht="375" x14ac:dyDescent="1.25">
      <c r="B12" s="32">
        <v>13</v>
      </c>
      <c r="C12" s="3" t="s">
        <v>34</v>
      </c>
      <c r="D12" s="3" t="s">
        <v>37</v>
      </c>
      <c r="E12" s="1"/>
      <c r="F12" s="17" t="s">
        <v>9</v>
      </c>
      <c r="G12" s="18">
        <v>31</v>
      </c>
      <c r="H12" s="19">
        <v>1600000</v>
      </c>
      <c r="I12" s="33">
        <f>G12*H12</f>
        <v>49600000</v>
      </c>
    </row>
    <row r="13" spans="2:10" ht="252.75" customHeight="1" x14ac:dyDescent="1.25">
      <c r="B13" s="32">
        <v>14</v>
      </c>
      <c r="C13" s="3" t="s">
        <v>35</v>
      </c>
      <c r="D13" s="25" t="s">
        <v>38</v>
      </c>
      <c r="E13" s="1"/>
      <c r="F13" s="17" t="s">
        <v>9</v>
      </c>
      <c r="G13" s="18">
        <v>22</v>
      </c>
      <c r="H13" s="19">
        <v>1470000</v>
      </c>
      <c r="I13" s="33">
        <f t="shared" si="0"/>
        <v>32340000</v>
      </c>
    </row>
    <row r="14" spans="2:10" ht="256.5" customHeight="1" x14ac:dyDescent="1.25">
      <c r="B14" s="32">
        <v>15</v>
      </c>
      <c r="C14" s="3" t="s">
        <v>27</v>
      </c>
      <c r="D14" s="9" t="s">
        <v>24</v>
      </c>
      <c r="E14" s="1"/>
      <c r="F14" s="17" t="s">
        <v>9</v>
      </c>
      <c r="G14" s="18">
        <v>10</v>
      </c>
      <c r="H14" s="19">
        <f>2130000+31300</f>
        <v>2161300</v>
      </c>
      <c r="I14" s="33">
        <f t="shared" si="0"/>
        <v>21613000</v>
      </c>
    </row>
    <row r="15" spans="2:10" ht="246.75" customHeight="1" x14ac:dyDescent="1.25">
      <c r="B15" s="32">
        <v>16</v>
      </c>
      <c r="C15" s="3" t="s">
        <v>25</v>
      </c>
      <c r="D15" s="9" t="s">
        <v>17</v>
      </c>
      <c r="E15" s="1"/>
      <c r="F15" s="17" t="s">
        <v>9</v>
      </c>
      <c r="G15" s="18">
        <v>8</v>
      </c>
      <c r="H15" s="19">
        <v>2190000</v>
      </c>
      <c r="I15" s="33">
        <f t="shared" si="0"/>
        <v>17520000</v>
      </c>
    </row>
    <row r="16" spans="2:10" ht="225.6" customHeight="1" x14ac:dyDescent="1.25">
      <c r="B16" s="32">
        <v>17</v>
      </c>
      <c r="C16" s="3" t="s">
        <v>26</v>
      </c>
      <c r="D16" s="9" t="s">
        <v>18</v>
      </c>
      <c r="E16" s="1"/>
      <c r="F16" s="17" t="s">
        <v>9</v>
      </c>
      <c r="G16" s="18">
        <v>21</v>
      </c>
      <c r="H16" s="19">
        <v>940000</v>
      </c>
      <c r="I16" s="33">
        <f t="shared" si="0"/>
        <v>19740000</v>
      </c>
    </row>
    <row r="17" spans="2:9" ht="214.15" customHeight="1" x14ac:dyDescent="1.25">
      <c r="B17" s="32">
        <v>18</v>
      </c>
      <c r="C17" s="3" t="s">
        <v>11</v>
      </c>
      <c r="D17" s="9" t="s">
        <v>12</v>
      </c>
      <c r="E17" s="1"/>
      <c r="F17" s="17" t="s">
        <v>10</v>
      </c>
      <c r="G17" s="18">
        <v>3</v>
      </c>
      <c r="H17" s="19">
        <v>1310000</v>
      </c>
      <c r="I17" s="33">
        <f t="shared" si="0"/>
        <v>3930000</v>
      </c>
    </row>
    <row r="18" spans="2:9" ht="219" customHeight="1" x14ac:dyDescent="1.25">
      <c r="B18" s="32">
        <v>19</v>
      </c>
      <c r="C18" s="3" t="s">
        <v>13</v>
      </c>
      <c r="D18" s="9" t="s">
        <v>39</v>
      </c>
      <c r="E18" s="1"/>
      <c r="F18" s="17" t="s">
        <v>10</v>
      </c>
      <c r="G18" s="18">
        <v>6</v>
      </c>
      <c r="H18" s="19">
        <v>3420000</v>
      </c>
      <c r="I18" s="33">
        <f t="shared" si="0"/>
        <v>20520000</v>
      </c>
    </row>
    <row r="19" spans="2:9" ht="297.60000000000002" customHeight="1" x14ac:dyDescent="1.25">
      <c r="B19" s="32">
        <v>20</v>
      </c>
      <c r="C19" s="3" t="s">
        <v>8</v>
      </c>
      <c r="D19" s="10" t="s">
        <v>20</v>
      </c>
      <c r="E19" s="8"/>
      <c r="F19" s="22" t="s">
        <v>9</v>
      </c>
      <c r="G19" s="23">
        <v>11</v>
      </c>
      <c r="H19" s="20">
        <v>4020000</v>
      </c>
      <c r="I19" s="33">
        <f t="shared" si="0"/>
        <v>44220000</v>
      </c>
    </row>
    <row r="20" spans="2:9" ht="246" customHeight="1" x14ac:dyDescent="1.25">
      <c r="B20" s="32">
        <v>21</v>
      </c>
      <c r="C20" s="3" t="s">
        <v>16</v>
      </c>
      <c r="D20" s="10" t="s">
        <v>19</v>
      </c>
      <c r="E20" s="8"/>
      <c r="F20" s="22" t="s">
        <v>9</v>
      </c>
      <c r="G20" s="23">
        <v>4</v>
      </c>
      <c r="H20" s="20">
        <v>1540000</v>
      </c>
      <c r="I20" s="33">
        <f t="shared" si="0"/>
        <v>6160000</v>
      </c>
    </row>
    <row r="21" spans="2:9" ht="58.5" customHeight="1" thickBot="1" x14ac:dyDescent="1.3">
      <c r="B21" s="34"/>
      <c r="C21" s="35"/>
      <c r="D21" s="36" t="s">
        <v>7</v>
      </c>
      <c r="E21" s="37"/>
      <c r="F21" s="38"/>
      <c r="G21" s="39"/>
      <c r="H21" s="40"/>
      <c r="I21" s="41">
        <f>SUM(I5:I20)</f>
        <v>350000000</v>
      </c>
    </row>
    <row r="22" spans="2:9" ht="56.45" customHeight="1" x14ac:dyDescent="1.25">
      <c r="C22" s="12"/>
      <c r="D22" s="2"/>
      <c r="F22" s="2"/>
    </row>
    <row r="23" spans="2:9" x14ac:dyDescent="1.25">
      <c r="I23" s="16">
        <f>350000000-I21</f>
        <v>0</v>
      </c>
    </row>
  </sheetData>
  <mergeCells count="2">
    <mergeCell ref="B2:I2"/>
    <mergeCell ref="H1:I1"/>
  </mergeCells>
  <printOptions horizontalCentered="1" verticalCentered="1"/>
  <pageMargins left="0.15748031496062992" right="0.15748031496062992" top="0.23622047244094491" bottom="0.15748031496062992" header="0.15748031496062992" footer="0.15748031496062992"/>
  <pageSetup paperSize="9" scale="40" fitToHeight="5" orientation="landscape" r:id="rId1"/>
  <rowBreaks count="3" manualBreakCount="3">
    <brk id="7" max="8" man="1"/>
    <brk id="11" max="8" man="1"/>
    <brk id="15"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vt:lpstr>
      <vt:lpstr>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777</dc:creator>
  <cp:lastModifiedBy>Yulduz Shaikramova</cp:lastModifiedBy>
  <cp:lastPrinted>2023-11-27T06:58:49Z</cp:lastPrinted>
  <dcterms:created xsi:type="dcterms:W3CDTF">2022-01-03T12:59:37Z</dcterms:created>
  <dcterms:modified xsi:type="dcterms:W3CDTF">2024-02-07T06:35:25Z</dcterms:modified>
</cp:coreProperties>
</file>